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200" windowHeight="11760"/>
  </bookViews>
  <sheets>
    <sheet name="сайт" sheetId="1" r:id="rId1"/>
  </sheets>
  <calcPr calcId="124519"/>
</workbook>
</file>

<file path=xl/calcChain.xml><?xml version="1.0" encoding="utf-8"?>
<calcChain xmlns="http://schemas.openxmlformats.org/spreadsheetml/2006/main">
  <c r="J21" i="1"/>
  <c r="I21"/>
  <c r="H21"/>
  <c r="G21"/>
  <c r="J20"/>
  <c r="I20"/>
  <c r="H20"/>
  <c r="G20"/>
  <c r="E21"/>
  <c r="E20"/>
  <c r="J10"/>
  <c r="I10"/>
  <c r="H10"/>
  <c r="G10"/>
  <c r="E10"/>
</calcChain>
</file>

<file path=xl/sharedStrings.xml><?xml version="1.0" encoding="utf-8"?>
<sst xmlns="http://schemas.openxmlformats.org/spreadsheetml/2006/main" count="58" uniqueCount="49">
  <si>
    <t>МБОУ "Начальная школа №15"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</si>
  <si>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</si>
  <si>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</si>
  <si>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</si>
  <si>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</si>
  <si>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</si>
  <si>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</si>
  <si>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</si>
  <si>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</si>
  <si>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</si>
  <si>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</si>
  <si>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</si>
  <si>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</si>
  <si>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</si>
  <si>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</si>
  <si>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 бел.</t>
  </si>
  <si>
    <t>хлеб черн.</t>
  </si>
  <si>
    <t>Обед</t>
  </si>
  <si>
    <t>закуска</t>
  </si>
  <si>
    <t>1 блюдо</t>
  </si>
  <si>
    <t>2 блюдо</t>
  </si>
  <si>
    <t>гарнир</t>
  </si>
  <si>
    <t>гор.блюдо</t>
  </si>
  <si>
    <t>итого</t>
  </si>
  <si>
    <t>пром. пр.</t>
  </si>
  <si>
    <t>напиток</t>
  </si>
  <si>
    <t>Итого за день:</t>
  </si>
  <si>
    <t>фрукты</t>
  </si>
  <si>
    <t>Хлеб пшеничный в/с</t>
  </si>
  <si>
    <t>368/11</t>
  </si>
  <si>
    <t>Хлеб ржано-пшеничный</t>
  </si>
  <si>
    <t xml:space="preserve">Фрукты свежие </t>
  </si>
  <si>
    <t>ТТК 20.01.2023520/04</t>
  </si>
  <si>
    <t>13.2011</t>
  </si>
  <si>
    <t>685/04</t>
  </si>
  <si>
    <t>Рыба запеченная с помидором и сыром (минтай), пюре картофельное</t>
  </si>
  <si>
    <t>Салат из свежих огурцов</t>
  </si>
  <si>
    <t>Чай с сахаром</t>
  </si>
  <si>
    <t>Салат из свежих помид со сладким перцем</t>
  </si>
  <si>
    <t>Щи из свежей капусты с мясом, сметаной и зеленью</t>
  </si>
  <si>
    <t>Сиченики по-рощински</t>
  </si>
  <si>
    <t>Каша ячневая рассыпчатая</t>
  </si>
  <si>
    <t>Компот из апельсинов с яблоками</t>
  </si>
  <si>
    <t>ТТК</t>
  </si>
  <si>
    <t>67/2011</t>
  </si>
  <si>
    <t xml:space="preserve">ТТК 29.03.2024 </t>
  </si>
  <si>
    <t>246/04</t>
  </si>
  <si>
    <t>ТТК 16.01.23</t>
  </si>
  <si>
    <t>21.03.2025г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</si>
</sst>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14">
    <font>
      <sz val="11"/>
      <color rgb="FF000000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2"/>
      <color rgb="FF000000"/>
      <name val="XO Thames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i/>
      <sz val="10"/>
      <color rgb="FF2D2D2D"/>
      <name val="Arial"/>
      <family val="2"/>
      <charset val="204"/>
    </font>
    <font>
      <sz val="10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tted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dotted">
        <color rgb="FF000000"/>
      </left>
      <right style="dotted">
        <color rgb="FF000000"/>
      </right>
      <top/>
      <bottom style="dotted">
        <color rgb="FF000000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dotted">
        <color rgb="FF000000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1">
    <xf numFmtId="0" fontId="5" fillId="0" borderId="0" xfId="0" applyNumberFormat="1" applyFont="1"/>
    <xf numFmtId="49" fontId="5" fillId="0" borderId="1" xfId="0" applyNumberFormat="1" applyFont="1" applyBorder="1"/>
    <xf numFmtId="0" fontId="5" fillId="0" borderId="4" xfId="0" applyNumberFormat="1" applyFont="1" applyBorder="1" applyAlignment="1">
      <alignment horizontal="center"/>
    </xf>
    <xf numFmtId="0" fontId="5" fillId="0" borderId="5" xfId="0" applyNumberFormat="1" applyFont="1" applyBorder="1" applyAlignment="1">
      <alignment horizontal="center"/>
    </xf>
    <xf numFmtId="0" fontId="5" fillId="0" borderId="6" xfId="0" applyNumberFormat="1" applyFont="1" applyBorder="1" applyAlignment="1">
      <alignment horizontal="center"/>
    </xf>
    <xf numFmtId="0" fontId="8" fillId="0" borderId="0" xfId="0" applyFont="1"/>
    <xf numFmtId="0" fontId="0" fillId="0" borderId="11" xfId="0" applyFill="1" applyBorder="1"/>
    <xf numFmtId="0" fontId="0" fillId="0" borderId="12" xfId="0" applyFill="1" applyBorder="1"/>
    <xf numFmtId="0" fontId="9" fillId="0" borderId="12" xfId="0" applyFont="1" applyFill="1" applyBorder="1" applyAlignment="1">
      <alignment horizontal="center" vertical="top" wrapText="1"/>
    </xf>
    <xf numFmtId="0" fontId="9" fillId="0" borderId="11" xfId="0" applyFont="1" applyFill="1" applyBorder="1" applyAlignment="1" applyProtection="1">
      <alignment vertical="top" wrapText="1"/>
      <protection locked="0"/>
    </xf>
    <xf numFmtId="164" fontId="6" fillId="0" borderId="9" xfId="0" applyNumberFormat="1" applyFont="1" applyFill="1" applyBorder="1" applyAlignment="1">
      <alignment horizontal="center"/>
    </xf>
    <xf numFmtId="0" fontId="9" fillId="0" borderId="14" xfId="0" applyFont="1" applyFill="1" applyBorder="1" applyAlignment="1" applyProtection="1">
      <alignment horizontal="center" vertical="top" wrapText="1"/>
      <protection locked="0"/>
    </xf>
    <xf numFmtId="0" fontId="9" fillId="0" borderId="12" xfId="0" applyFont="1" applyFill="1" applyBorder="1" applyAlignment="1" applyProtection="1">
      <alignment vertical="top" wrapText="1"/>
      <protection locked="0"/>
    </xf>
    <xf numFmtId="0" fontId="9" fillId="0" borderId="12" xfId="0" applyFont="1" applyFill="1" applyBorder="1" applyAlignment="1" applyProtection="1">
      <alignment horizontal="center" vertical="top" wrapText="1"/>
      <protection locked="0"/>
    </xf>
    <xf numFmtId="0" fontId="11" fillId="0" borderId="16" xfId="0" applyFont="1" applyFill="1" applyBorder="1" applyAlignment="1">
      <alignment horizontal="center" vertical="center" wrapText="1"/>
    </xf>
    <xf numFmtId="0" fontId="5" fillId="0" borderId="8" xfId="0" applyNumberFormat="1" applyFont="1" applyFill="1" applyBorder="1"/>
    <xf numFmtId="0" fontId="9" fillId="0" borderId="15" xfId="0" applyFont="1" applyFill="1" applyBorder="1" applyAlignment="1">
      <alignment vertical="top" wrapText="1"/>
    </xf>
    <xf numFmtId="2" fontId="9" fillId="0" borderId="15" xfId="0" applyNumberFormat="1" applyFont="1" applyFill="1" applyBorder="1" applyAlignment="1">
      <alignment horizontal="center" vertical="top" wrapText="1"/>
    </xf>
    <xf numFmtId="0" fontId="5" fillId="0" borderId="7" xfId="0" applyNumberFormat="1" applyFont="1" applyFill="1" applyBorder="1"/>
    <xf numFmtId="2" fontId="7" fillId="0" borderId="10" xfId="0" applyNumberFormat="1" applyFont="1" applyFill="1" applyBorder="1" applyAlignment="1">
      <alignment horizontal="center"/>
    </xf>
    <xf numFmtId="164" fontId="6" fillId="0" borderId="18" xfId="0" applyNumberFormat="1" applyFont="1" applyFill="1" applyBorder="1" applyAlignment="1">
      <alignment horizontal="center"/>
    </xf>
    <xf numFmtId="0" fontId="5" fillId="0" borderId="19" xfId="0" applyNumberFormat="1" applyFont="1" applyFill="1" applyBorder="1"/>
    <xf numFmtId="0" fontId="9" fillId="0" borderId="20" xfId="0" applyFont="1" applyFill="1" applyBorder="1" applyAlignment="1">
      <alignment horizontal="center" vertical="top" wrapText="1"/>
    </xf>
    <xf numFmtId="2" fontId="4" fillId="0" borderId="21" xfId="0" applyNumberFormat="1" applyFont="1" applyFill="1" applyBorder="1" applyAlignment="1">
      <alignment horizontal="center"/>
    </xf>
    <xf numFmtId="0" fontId="5" fillId="0" borderId="0" xfId="0" applyNumberFormat="1" applyFont="1" applyFill="1" applyBorder="1"/>
    <xf numFmtId="164" fontId="13" fillId="0" borderId="9" xfId="0" applyNumberFormat="1" applyFont="1" applyFill="1" applyBorder="1" applyAlignment="1">
      <alignment horizontal="center"/>
    </xf>
    <xf numFmtId="0" fontId="9" fillId="0" borderId="22" xfId="0" applyFont="1" applyFill="1" applyBorder="1" applyAlignment="1" applyProtection="1">
      <alignment vertical="top" wrapText="1"/>
      <protection locked="0"/>
    </xf>
    <xf numFmtId="0" fontId="10" fillId="0" borderId="12" xfId="0" applyFont="1" applyFill="1" applyBorder="1" applyAlignment="1" applyProtection="1">
      <alignment horizontal="right"/>
      <protection locked="0"/>
    </xf>
    <xf numFmtId="0" fontId="3" fillId="0" borderId="12" xfId="0" applyFont="1" applyFill="1" applyBorder="1" applyProtection="1">
      <protection locked="0"/>
    </xf>
    <xf numFmtId="0" fontId="9" fillId="0" borderId="14" xfId="0" applyFont="1" applyFill="1" applyBorder="1" applyAlignment="1">
      <alignment horizontal="center" vertical="top" wrapText="1"/>
    </xf>
    <xf numFmtId="0" fontId="2" fillId="0" borderId="12" xfId="0" applyFont="1" applyFill="1" applyBorder="1" applyProtection="1">
      <protection locked="0"/>
    </xf>
    <xf numFmtId="0" fontId="9" fillId="2" borderId="15" xfId="0" applyFont="1" applyFill="1" applyBorder="1" applyAlignment="1">
      <alignment horizontal="center" vertical="top" wrapText="1"/>
    </xf>
    <xf numFmtId="0" fontId="9" fillId="0" borderId="13" xfId="0" applyFont="1" applyFill="1" applyBorder="1" applyAlignment="1" applyProtection="1">
      <alignment horizontal="center" vertical="center" wrapText="1"/>
      <protection locked="0"/>
    </xf>
    <xf numFmtId="0" fontId="9" fillId="0" borderId="11" xfId="0" applyFont="1" applyFill="1" applyBorder="1" applyAlignment="1" applyProtection="1">
      <alignment horizontal="center" vertical="center" wrapText="1"/>
      <protection locked="0"/>
    </xf>
    <xf numFmtId="16" fontId="9" fillId="0" borderId="14" xfId="0" applyNumberFormat="1" applyFont="1" applyFill="1" applyBorder="1" applyAlignment="1" applyProtection="1">
      <alignment horizontal="center" vertical="top" wrapText="1"/>
      <protection locked="0"/>
    </xf>
    <xf numFmtId="0" fontId="5" fillId="0" borderId="1" xfId="0" applyNumberFormat="1" applyFont="1" applyBorder="1"/>
    <xf numFmtId="0" fontId="5" fillId="0" borderId="2" xfId="0" applyNumberFormat="1" applyFont="1" applyBorder="1"/>
    <xf numFmtId="0" fontId="5" fillId="0" borderId="3" xfId="0" applyNumberFormat="1" applyFont="1" applyBorder="1"/>
    <xf numFmtId="0" fontId="12" fillId="0" borderId="16" xfId="0" applyFont="1" applyFill="1" applyBorder="1" applyAlignment="1">
      <alignment horizontal="center" vertical="center" wrapText="1"/>
    </xf>
    <xf numFmtId="0" fontId="12" fillId="0" borderId="17" xfId="0" applyFont="1" applyFill="1" applyBorder="1" applyAlignment="1">
      <alignment horizontal="center" vertical="center" wrapText="1"/>
    </xf>
    <xf numFmtId="14" fontId="1" fillId="0" borderId="1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1"/>
  <sheetViews>
    <sheetView tabSelected="1" workbookViewId="0">
      <selection activeCell="M18" sqref="M18"/>
    </sheetView>
  </sheetViews>
  <sheetFormatPr defaultColWidth="9.140625" defaultRowHeight="15"/>
  <cols>
    <col min="1" max="1" width="12.140625" customWidth="1"/>
    <col min="2" max="2" width="11.5703125" customWidth="1"/>
    <col min="3" max="3" width="16.855468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B1" s="35" t="s">
        <v>0</v>
      </c>
      <c r="C1" s="36"/>
      <c r="D1" s="37"/>
      <c r="E1" t="s">
        <v>1</v>
      </c>
      <c r="F1" s="1"/>
      <c r="I1" t="s">
        <v>2</v>
      </c>
      <c r="J1" s="40" t="s">
        <v>48</v>
      </c>
    </row>
    <row r="2" spans="1:10" ht="7.5" customHeight="1" thickBo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25.5">
      <c r="A4" s="18" t="s">
        <v>13</v>
      </c>
      <c r="B4" s="6" t="s">
        <v>22</v>
      </c>
      <c r="C4" s="32" t="s">
        <v>32</v>
      </c>
      <c r="D4" s="9" t="s">
        <v>35</v>
      </c>
      <c r="E4" s="33">
        <v>250</v>
      </c>
      <c r="F4" s="10"/>
      <c r="G4" s="33">
        <v>331.53</v>
      </c>
      <c r="H4" s="33">
        <v>15.39</v>
      </c>
      <c r="I4" s="33">
        <v>16.190000000000001</v>
      </c>
      <c r="J4" s="33">
        <v>29.03</v>
      </c>
    </row>
    <row r="5" spans="1:10">
      <c r="A5" s="15"/>
      <c r="B5" s="30" t="s">
        <v>18</v>
      </c>
      <c r="C5" s="34" t="s">
        <v>33</v>
      </c>
      <c r="D5" s="12" t="s">
        <v>36</v>
      </c>
      <c r="E5" s="13">
        <v>60</v>
      </c>
      <c r="F5" s="10"/>
      <c r="G5" s="13">
        <v>40.380000000000003</v>
      </c>
      <c r="H5" s="13">
        <v>0.09</v>
      </c>
      <c r="I5" s="13">
        <v>1.86</v>
      </c>
      <c r="J5" s="13">
        <v>6.63</v>
      </c>
    </row>
    <row r="6" spans="1:10">
      <c r="A6" s="15"/>
      <c r="B6" s="7" t="s">
        <v>14</v>
      </c>
      <c r="C6" s="11" t="s">
        <v>34</v>
      </c>
      <c r="D6" s="12" t="s">
        <v>37</v>
      </c>
      <c r="E6" s="13">
        <v>200</v>
      </c>
      <c r="F6" s="10"/>
      <c r="G6" s="13">
        <v>56</v>
      </c>
      <c r="H6" s="13">
        <v>0.2</v>
      </c>
      <c r="I6" s="13">
        <v>0</v>
      </c>
      <c r="J6" s="13">
        <v>14</v>
      </c>
    </row>
    <row r="7" spans="1:10">
      <c r="A7" s="15"/>
      <c r="B7" s="7" t="s">
        <v>15</v>
      </c>
      <c r="C7" s="11" t="s">
        <v>24</v>
      </c>
      <c r="D7" s="12" t="s">
        <v>28</v>
      </c>
      <c r="E7" s="13">
        <v>30</v>
      </c>
      <c r="F7" s="10"/>
      <c r="G7" s="13">
        <v>74.400000000000006</v>
      </c>
      <c r="H7" s="13">
        <v>2.37</v>
      </c>
      <c r="I7" s="13">
        <v>0.27</v>
      </c>
      <c r="J7" s="13">
        <v>15.06</v>
      </c>
    </row>
    <row r="8" spans="1:10">
      <c r="A8" s="15"/>
      <c r="B8" s="7" t="s">
        <v>16</v>
      </c>
      <c r="C8" s="11" t="s">
        <v>24</v>
      </c>
      <c r="D8" s="12" t="s">
        <v>30</v>
      </c>
      <c r="E8" s="13">
        <v>30</v>
      </c>
      <c r="F8" s="10"/>
      <c r="G8" s="13">
        <v>48</v>
      </c>
      <c r="H8" s="13">
        <v>1.26</v>
      </c>
      <c r="I8" s="13">
        <v>0.24</v>
      </c>
      <c r="J8" s="13">
        <v>11.01</v>
      </c>
    </row>
    <row r="9" spans="1:10">
      <c r="A9" s="15"/>
      <c r="B9" s="7" t="s">
        <v>27</v>
      </c>
      <c r="C9" s="11" t="s">
        <v>29</v>
      </c>
      <c r="D9" s="12" t="s">
        <v>31</v>
      </c>
      <c r="E9" s="13">
        <v>100</v>
      </c>
      <c r="F9" s="10"/>
      <c r="G9" s="13">
        <v>43</v>
      </c>
      <c r="H9" s="13">
        <v>0.9</v>
      </c>
      <c r="I9" s="13">
        <v>0.2</v>
      </c>
      <c r="J9" s="13">
        <v>12.1</v>
      </c>
    </row>
    <row r="10" spans="1:10">
      <c r="A10" s="15"/>
      <c r="B10" s="28"/>
      <c r="C10" s="11"/>
      <c r="D10" s="12"/>
      <c r="E10" s="8">
        <f>SUM(E4:E9)</f>
        <v>670</v>
      </c>
      <c r="F10" s="19"/>
      <c r="G10" s="8">
        <f>SUM(G4:G9)</f>
        <v>593.30999999999995</v>
      </c>
      <c r="H10" s="8">
        <f>SUM(H4:H9)</f>
        <v>20.21</v>
      </c>
      <c r="I10" s="8">
        <f>SUM(I4:I9)</f>
        <v>18.759999999999998</v>
      </c>
      <c r="J10" s="8">
        <f>SUM(J4:J9)</f>
        <v>87.83</v>
      </c>
    </row>
    <row r="11" spans="1:10" ht="15.75" thickBot="1">
      <c r="A11" s="21"/>
      <c r="B11" s="27" t="s">
        <v>23</v>
      </c>
      <c r="C11" s="22"/>
      <c r="D11" s="16"/>
      <c r="E11" s="8"/>
      <c r="F11" s="23">
        <v>172</v>
      </c>
      <c r="G11" s="8"/>
      <c r="H11" s="8"/>
      <c r="I11" s="8"/>
      <c r="J11" s="8"/>
    </row>
    <row r="12" spans="1:10">
      <c r="A12" s="15" t="s">
        <v>17</v>
      </c>
      <c r="B12" s="7" t="s">
        <v>18</v>
      </c>
      <c r="C12" s="11" t="s">
        <v>43</v>
      </c>
      <c r="D12" s="12" t="s">
        <v>38</v>
      </c>
      <c r="E12" s="13">
        <v>60</v>
      </c>
      <c r="F12" s="20"/>
      <c r="G12" s="13">
        <v>41.5</v>
      </c>
      <c r="H12" s="13">
        <v>0.56999999999999995</v>
      </c>
      <c r="I12" s="13">
        <v>3.69</v>
      </c>
      <c r="J12" s="13">
        <v>2.58</v>
      </c>
    </row>
    <row r="13" spans="1:10" ht="25.5">
      <c r="A13" s="15"/>
      <c r="B13" s="7" t="s">
        <v>19</v>
      </c>
      <c r="C13" s="11" t="s">
        <v>44</v>
      </c>
      <c r="D13" s="12" t="s">
        <v>39</v>
      </c>
      <c r="E13" s="13">
        <v>237</v>
      </c>
      <c r="F13" s="10"/>
      <c r="G13" s="13">
        <v>85.99</v>
      </c>
      <c r="H13" s="13">
        <v>2.73</v>
      </c>
      <c r="I13" s="13">
        <v>1.42</v>
      </c>
      <c r="J13" s="13">
        <v>19.13</v>
      </c>
    </row>
    <row r="14" spans="1:10">
      <c r="A14" s="15"/>
      <c r="B14" s="7" t="s">
        <v>20</v>
      </c>
      <c r="C14" s="11" t="s">
        <v>45</v>
      </c>
      <c r="D14" s="12" t="s">
        <v>40</v>
      </c>
      <c r="E14" s="13">
        <v>125</v>
      </c>
      <c r="F14" s="10"/>
      <c r="G14" s="13">
        <v>303.72000000000003</v>
      </c>
      <c r="H14" s="13">
        <v>2.73</v>
      </c>
      <c r="I14" s="13">
        <v>1.42</v>
      </c>
      <c r="J14" s="13">
        <v>19.13</v>
      </c>
    </row>
    <row r="15" spans="1:10">
      <c r="A15" s="15"/>
      <c r="B15" s="7" t="s">
        <v>21</v>
      </c>
      <c r="C15" s="11" t="s">
        <v>46</v>
      </c>
      <c r="D15" s="12" t="s">
        <v>41</v>
      </c>
      <c r="E15" s="13">
        <v>150</v>
      </c>
      <c r="F15" s="10"/>
      <c r="G15" s="13">
        <v>191.72</v>
      </c>
      <c r="H15" s="13">
        <v>14.49</v>
      </c>
      <c r="I15" s="13">
        <v>20.100000000000001</v>
      </c>
      <c r="J15" s="13">
        <v>23.12</v>
      </c>
    </row>
    <row r="16" spans="1:10">
      <c r="A16" s="15"/>
      <c r="B16" s="7" t="s">
        <v>25</v>
      </c>
      <c r="C16" s="11" t="s">
        <v>47</v>
      </c>
      <c r="D16" s="12" t="s">
        <v>42</v>
      </c>
      <c r="E16" s="13">
        <v>200</v>
      </c>
      <c r="F16" s="10"/>
      <c r="G16" s="13">
        <v>101.2</v>
      </c>
      <c r="H16" s="13">
        <v>0.14000000000000001</v>
      </c>
      <c r="I16" s="13">
        <v>0</v>
      </c>
      <c r="J16" s="13">
        <v>24.43</v>
      </c>
    </row>
    <row r="17" spans="1:11">
      <c r="A17" s="15"/>
      <c r="B17" s="7" t="s">
        <v>15</v>
      </c>
      <c r="C17" s="11" t="s">
        <v>24</v>
      </c>
      <c r="D17" s="12" t="s">
        <v>28</v>
      </c>
      <c r="E17" s="13">
        <v>30</v>
      </c>
      <c r="F17" s="10"/>
      <c r="G17" s="13">
        <v>74.400000000000006</v>
      </c>
      <c r="H17" s="13">
        <v>2.37</v>
      </c>
      <c r="I17" s="13">
        <v>0.27</v>
      </c>
      <c r="J17" s="13">
        <v>15.06</v>
      </c>
    </row>
    <row r="18" spans="1:11" ht="15.75">
      <c r="A18" s="15"/>
      <c r="B18" s="7" t="s">
        <v>16</v>
      </c>
      <c r="C18" s="11" t="s">
        <v>24</v>
      </c>
      <c r="D18" s="12" t="s">
        <v>30</v>
      </c>
      <c r="E18" s="13">
        <v>30</v>
      </c>
      <c r="F18" s="10"/>
      <c r="G18" s="13">
        <v>48</v>
      </c>
      <c r="H18" s="13">
        <v>1.26</v>
      </c>
      <c r="I18" s="13">
        <v>0.24</v>
      </c>
      <c r="J18" s="13">
        <v>11.01</v>
      </c>
      <c r="K18" s="5"/>
    </row>
    <row r="19" spans="1:11" ht="15.75" customHeight="1">
      <c r="A19" s="15"/>
      <c r="B19" s="28"/>
      <c r="C19" s="11"/>
      <c r="D19" s="12"/>
      <c r="E19" s="13"/>
      <c r="F19" s="10"/>
      <c r="G19" s="13"/>
      <c r="H19" s="13"/>
      <c r="I19" s="13"/>
      <c r="J19" s="13"/>
      <c r="K19" s="5"/>
    </row>
    <row r="20" spans="1:11" ht="15.75" customHeight="1">
      <c r="A20" s="24"/>
      <c r="B20" s="27" t="s">
        <v>23</v>
      </c>
      <c r="C20" s="29"/>
      <c r="D20" s="26"/>
      <c r="E20" s="8">
        <f>SUM(E12:E19)</f>
        <v>832</v>
      </c>
      <c r="F20" s="25">
        <v>258</v>
      </c>
      <c r="G20" s="8">
        <f>SUM(G12:G19)</f>
        <v>846.53000000000009</v>
      </c>
      <c r="H20" s="8">
        <f>SUM(H12:H19)</f>
        <v>24.290000000000003</v>
      </c>
      <c r="I20" s="8">
        <f>SUM(I12:I19)</f>
        <v>27.14</v>
      </c>
      <c r="J20" s="8">
        <f>SUM(J12:J19)</f>
        <v>114.46000000000002</v>
      </c>
      <c r="K20" s="5"/>
    </row>
    <row r="21" spans="1:11" ht="15.75" customHeight="1" thickBot="1">
      <c r="A21" s="14"/>
      <c r="B21" s="38" t="s">
        <v>26</v>
      </c>
      <c r="C21" s="39"/>
      <c r="D21" s="16"/>
      <c r="E21" s="31">
        <f>E10+E20</f>
        <v>1502</v>
      </c>
      <c r="F21" s="17">
        <v>430</v>
      </c>
      <c r="G21" s="31">
        <f>G10+G20</f>
        <v>1439.8400000000001</v>
      </c>
      <c r="H21" s="31">
        <f>H10+H20</f>
        <v>44.5</v>
      </c>
      <c r="I21" s="31">
        <f>I10+I20</f>
        <v>45.9</v>
      </c>
      <c r="J21" s="31">
        <f>J10+J20</f>
        <v>202.29000000000002</v>
      </c>
    </row>
  </sheetData>
  <mergeCells count="2">
    <mergeCell ref="B1:D1"/>
    <mergeCell ref="B21:C2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сайт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modified xsi:type="dcterms:W3CDTF">2025-03-17T09:50:59Z</dcterms:modified>
</cp:coreProperties>
</file>